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23250" windowHeight="13170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D47" i="1" l="1"/>
  <c r="E48" i="1"/>
  <c r="F47" i="1"/>
  <c r="F24" i="1"/>
  <c r="D24" i="1"/>
  <c r="D48" i="1" l="1"/>
  <c r="F48" i="1"/>
  <c r="E50" i="1" l="1"/>
</calcChain>
</file>

<file path=xl/sharedStrings.xml><?xml version="1.0" encoding="utf-8"?>
<sst xmlns="http://schemas.openxmlformats.org/spreadsheetml/2006/main" count="84" uniqueCount="54">
  <si>
    <t>Dział</t>
  </si>
  <si>
    <t xml:space="preserve">Rozdział  </t>
  </si>
  <si>
    <t xml:space="preserve">Treść </t>
  </si>
  <si>
    <t>Jednostki sektora finansów publicznych</t>
  </si>
  <si>
    <t xml:space="preserve">Podmiotowej </t>
  </si>
  <si>
    <t xml:space="preserve">Przedmiotowej </t>
  </si>
  <si>
    <t xml:space="preserve">Celowej </t>
  </si>
  <si>
    <t xml:space="preserve">Jednostki sektora finansów publicznnych </t>
  </si>
  <si>
    <t xml:space="preserve">Nazwa jednostki </t>
  </si>
  <si>
    <t xml:space="preserve">Starostwo Powiatowe Poznan </t>
  </si>
  <si>
    <t>Gmina Dopiewo</t>
  </si>
  <si>
    <t>Gmina Opalenica</t>
  </si>
  <si>
    <t>Gmina Duszniki Wlkp.</t>
  </si>
  <si>
    <t>Gmina Stęszew</t>
  </si>
  <si>
    <t>Gmina Tarnowo Podgrórne</t>
  </si>
  <si>
    <t>Gmina Poznań</t>
  </si>
  <si>
    <t>Bublioteka Publiczna MiG Buk</t>
  </si>
  <si>
    <t xml:space="preserve">Miejsko Gminny Ośrodek Kultury Buk </t>
  </si>
  <si>
    <t xml:space="preserve">Razem </t>
  </si>
  <si>
    <t xml:space="preserve">Jednostki spoza sektora finansów publicznnych </t>
  </si>
  <si>
    <t>010</t>
  </si>
  <si>
    <t xml:space="preserve">Organizacje i stowarzyszenia </t>
  </si>
  <si>
    <t>630</t>
  </si>
  <si>
    <t>63003</t>
  </si>
  <si>
    <t>750</t>
  </si>
  <si>
    <t>75095</t>
  </si>
  <si>
    <t>754</t>
  </si>
  <si>
    <t>75412</t>
  </si>
  <si>
    <t>801</t>
  </si>
  <si>
    <t>80104</t>
  </si>
  <si>
    <t>Przedszkole Sióstr Miłosierdzia Buk</t>
  </si>
  <si>
    <t xml:space="preserve">Przedszkole niepubliczne Pluszak w Buku </t>
  </si>
  <si>
    <t>80149</t>
  </si>
  <si>
    <t>852</t>
  </si>
  <si>
    <t>85205</t>
  </si>
  <si>
    <t>851</t>
  </si>
  <si>
    <t>85195</t>
  </si>
  <si>
    <t>854</t>
  </si>
  <si>
    <t>85404</t>
  </si>
  <si>
    <t>900</t>
  </si>
  <si>
    <t>90001</t>
  </si>
  <si>
    <t xml:space="preserve">Ogółem dotacje </t>
  </si>
  <si>
    <t>Starostwo Powiatowe Poznań</t>
  </si>
  <si>
    <t>Gmina Granowo</t>
  </si>
  <si>
    <t>01008</t>
  </si>
  <si>
    <t xml:space="preserve">Razem dotacje podmiotowe i dotacje celowe </t>
  </si>
  <si>
    <r>
      <t xml:space="preserve">Ochrona powietrza i klimatu </t>
    </r>
    <r>
      <rPr>
        <sz val="8"/>
        <color theme="1"/>
        <rFont val="Times New Roman"/>
        <family val="1"/>
        <charset val="238"/>
      </rPr>
      <t>(wymiana kotłów)</t>
    </r>
  </si>
  <si>
    <t xml:space="preserve">Przedszkole Kogucik w Niepruszewie </t>
  </si>
  <si>
    <t>855</t>
  </si>
  <si>
    <t>85595</t>
  </si>
  <si>
    <r>
      <t>Gospodarka ściekowa i ochrona wód (</t>
    </r>
    <r>
      <rPr>
        <sz val="8"/>
        <color theme="1"/>
        <rFont val="Times New Roman"/>
        <family val="1"/>
        <charset val="238"/>
      </rPr>
      <t>przydomowe oczyszczalnie ścieków i budowa systemu do retencjonowania wód)</t>
    </r>
  </si>
  <si>
    <t xml:space="preserve">Zestawienie planowanych kwot dotacji udzielonych z budżetu gminy w 2024 r.  Jednostkom sektora finansów publicznych i jedmostkom spoza sektora finansów publicznych </t>
  </si>
  <si>
    <t xml:space="preserve">Starostwo Nowy Tomyśl </t>
  </si>
  <si>
    <t>Załącznik Nr 5 do Uchwały Nr /2024 Rady Miasta i Gminuy Buk z dnia 26 czerwca 2024r.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</si>
</sst>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z_ł_-;\-* #,##0.00\ _z_ł_-;_-* &quot;-&quot;??\ _z_ł_-;_-@_-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u/>
      <sz val="11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4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4" fontId="2" fillId="2" borderId="1" xfId="0" applyNumberFormat="1" applyFont="1" applyFill="1" applyBorder="1" applyAlignment="1">
      <alignment vertical="center"/>
    </xf>
    <xf numFmtId="49" fontId="1" fillId="0" borderId="1" xfId="0" applyNumberFormat="1" applyFont="1" applyBorder="1" applyAlignment="1">
      <alignment horizontal="center" vertical="center"/>
    </xf>
    <xf numFmtId="4" fontId="2" fillId="5" borderId="1" xfId="0" applyNumberFormat="1" applyFont="1" applyFill="1" applyBorder="1" applyAlignment="1">
      <alignment vertical="center"/>
    </xf>
    <xf numFmtId="4" fontId="2" fillId="7" borderId="1" xfId="0" applyNumberFormat="1" applyFont="1" applyFill="1" applyBorder="1" applyAlignment="1">
      <alignment vertical="center"/>
    </xf>
    <xf numFmtId="4" fontId="7" fillId="0" borderId="1" xfId="0" applyNumberFormat="1" applyFont="1" applyBorder="1" applyAlignment="1">
      <alignment vertical="center"/>
    </xf>
    <xf numFmtId="43" fontId="7" fillId="0" borderId="1" xfId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4" fontId="7" fillId="8" borderId="1" xfId="0" applyNumberFormat="1" applyFont="1" applyFill="1" applyBorder="1" applyAlignment="1">
      <alignment vertical="center"/>
    </xf>
    <xf numFmtId="0" fontId="2" fillId="7" borderId="2" xfId="0" applyFont="1" applyFill="1" applyBorder="1" applyAlignment="1">
      <alignment vertical="center"/>
    </xf>
    <xf numFmtId="0" fontId="2" fillId="7" borderId="3" xfId="0" applyFont="1" applyFill="1" applyBorder="1" applyAlignment="1">
      <alignment vertical="center"/>
    </xf>
    <xf numFmtId="0" fontId="2" fillId="7" borderId="4" xfId="0" applyFont="1" applyFill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6" fillId="3" borderId="2" xfId="0" applyFont="1" applyFill="1" applyBorder="1" applyAlignment="1">
      <alignment vertical="center" wrapText="1"/>
    </xf>
    <xf numFmtId="0" fontId="6" fillId="3" borderId="4" xfId="0" applyFont="1" applyFill="1" applyBorder="1" applyAlignment="1">
      <alignment vertical="center" wrapText="1"/>
    </xf>
    <xf numFmtId="0" fontId="5" fillId="5" borderId="2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vertical="center" wrapText="1"/>
    </xf>
  </cellXfs>
  <cellStyles count="2">
    <cellStyle name="Dziesiętny" xfId="1" builtinId="3"/>
    <cellStyle name="Normalny" xfId="0" builtinId="0"/>
  </cellStyles>
  <dxfs count="0"/>
  <tableStyles count="0" defaultTableStyle="TableStyleMedium9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tabSelected="1" topLeftCell="A7" zoomScaleNormal="100" zoomScaleSheetLayoutView="100" workbookViewId="0">
      <selection activeCell="G17" sqref="G17"/>
    </sheetView>
  </sheetViews>
  <sheetFormatPr defaultColWidth="8.85546875" defaultRowHeight="15" x14ac:dyDescent="0.25"/>
  <cols>
    <col min="1" max="1" width="6.85546875" style="1" customWidth="1"/>
    <col min="2" max="2" width="9.7109375" style="1" customWidth="1"/>
    <col min="3" max="3" width="29" style="1" customWidth="1"/>
    <col min="4" max="4" width="17.140625" style="1" customWidth="1"/>
    <col min="5" max="5" width="15.7109375" style="1" customWidth="1"/>
    <col min="6" max="6" width="13" style="1" customWidth="1"/>
    <col min="7" max="16384" width="8.85546875" style="1"/>
  </cols>
  <sheetData>
    <row r="1" spans="1:6" x14ac:dyDescent="0.25">
      <c r="A1" s="22" t="s">
        <v>53</v>
      </c>
      <c r="B1" s="22"/>
      <c r="C1" s="22"/>
      <c r="D1" s="22"/>
      <c r="E1" s="22"/>
      <c r="F1" s="22"/>
    </row>
    <row r="2" spans="1:6" x14ac:dyDescent="0.25">
      <c r="A2" s="2"/>
      <c r="B2" s="2"/>
      <c r="C2" s="2"/>
      <c r="D2" s="2"/>
      <c r="E2" s="2"/>
      <c r="F2" s="2"/>
    </row>
    <row r="3" spans="1:6" ht="34.9" customHeight="1" x14ac:dyDescent="0.25">
      <c r="A3" s="34" t="s">
        <v>51</v>
      </c>
      <c r="B3" s="35"/>
      <c r="C3" s="35"/>
      <c r="D3" s="35"/>
      <c r="E3" s="35"/>
      <c r="F3" s="36"/>
    </row>
    <row r="4" spans="1:6" x14ac:dyDescent="0.25">
      <c r="A4" s="3"/>
      <c r="B4" s="3"/>
      <c r="C4" s="3"/>
      <c r="D4" s="3"/>
      <c r="E4" s="3"/>
      <c r="F4" s="3"/>
    </row>
    <row r="5" spans="1:6" ht="28.15" customHeight="1" x14ac:dyDescent="0.25">
      <c r="A5" s="4" t="s">
        <v>0</v>
      </c>
      <c r="B5" s="4" t="s">
        <v>1</v>
      </c>
      <c r="C5" s="4" t="s">
        <v>2</v>
      </c>
      <c r="D5" s="23" t="s">
        <v>3</v>
      </c>
      <c r="E5" s="24"/>
      <c r="F5" s="25"/>
    </row>
    <row r="6" spans="1:6" x14ac:dyDescent="0.25">
      <c r="A6" s="26"/>
      <c r="B6" s="27"/>
      <c r="C6" s="28"/>
      <c r="D6" s="5" t="s">
        <v>4</v>
      </c>
      <c r="E6" s="5" t="s">
        <v>5</v>
      </c>
      <c r="F6" s="5" t="s">
        <v>6</v>
      </c>
    </row>
    <row r="7" spans="1:6" x14ac:dyDescent="0.25">
      <c r="A7" s="6">
        <v>1</v>
      </c>
      <c r="B7" s="6">
        <v>2</v>
      </c>
      <c r="C7" s="6">
        <v>3</v>
      </c>
      <c r="D7" s="6">
        <v>4</v>
      </c>
      <c r="E7" s="6">
        <v>5</v>
      </c>
      <c r="F7" s="6">
        <v>6</v>
      </c>
    </row>
    <row r="8" spans="1:6" ht="40.15" customHeight="1" x14ac:dyDescent="0.25">
      <c r="A8" s="29" t="s">
        <v>7</v>
      </c>
      <c r="B8" s="30"/>
      <c r="C8" s="7" t="s">
        <v>8</v>
      </c>
      <c r="D8" s="26"/>
      <c r="E8" s="27"/>
      <c r="F8" s="28"/>
    </row>
    <row r="9" spans="1:6" ht="24.6" customHeight="1" x14ac:dyDescent="0.25">
      <c r="A9" s="6"/>
      <c r="B9" s="6"/>
      <c r="C9" s="8"/>
      <c r="D9" s="9"/>
      <c r="E9" s="9"/>
      <c r="F9" s="9"/>
    </row>
    <row r="10" spans="1:6" ht="24" customHeight="1" x14ac:dyDescent="0.25">
      <c r="A10" s="6">
        <v>600</v>
      </c>
      <c r="B10" s="6">
        <v>60004</v>
      </c>
      <c r="C10" s="8" t="s">
        <v>42</v>
      </c>
      <c r="D10" s="15"/>
      <c r="E10" s="15"/>
      <c r="F10" s="15">
        <v>534154</v>
      </c>
    </row>
    <row r="11" spans="1:6" ht="21" customHeight="1" x14ac:dyDescent="0.25">
      <c r="A11" s="6">
        <v>801</v>
      </c>
      <c r="B11" s="6">
        <v>80104</v>
      </c>
      <c r="C11" s="8" t="s">
        <v>10</v>
      </c>
      <c r="D11" s="15"/>
      <c r="E11" s="15"/>
      <c r="F11" s="15">
        <v>37000</v>
      </c>
    </row>
    <row r="12" spans="1:6" ht="23.45" customHeight="1" x14ac:dyDescent="0.25">
      <c r="A12" s="6">
        <v>801</v>
      </c>
      <c r="B12" s="6">
        <v>80104</v>
      </c>
      <c r="C12" s="8" t="s">
        <v>11</v>
      </c>
      <c r="D12" s="15"/>
      <c r="E12" s="15"/>
      <c r="F12" s="15">
        <v>22000</v>
      </c>
    </row>
    <row r="13" spans="1:6" ht="18.600000000000001" customHeight="1" x14ac:dyDescent="0.25">
      <c r="A13" s="6">
        <v>801</v>
      </c>
      <c r="B13" s="6">
        <v>80104</v>
      </c>
      <c r="C13" s="8" t="s">
        <v>12</v>
      </c>
      <c r="D13" s="15"/>
      <c r="E13" s="15"/>
      <c r="F13" s="15">
        <v>17000</v>
      </c>
    </row>
    <row r="14" spans="1:6" ht="22.15" customHeight="1" x14ac:dyDescent="0.25">
      <c r="A14" s="6">
        <v>801</v>
      </c>
      <c r="B14" s="6">
        <v>80104</v>
      </c>
      <c r="C14" s="8" t="s">
        <v>43</v>
      </c>
      <c r="D14" s="15"/>
      <c r="E14" s="15"/>
      <c r="F14" s="15">
        <v>19000</v>
      </c>
    </row>
    <row r="15" spans="1:6" ht="22.9" customHeight="1" x14ac:dyDescent="0.25">
      <c r="A15" s="6">
        <v>801</v>
      </c>
      <c r="B15" s="6">
        <v>80104</v>
      </c>
      <c r="C15" s="8" t="s">
        <v>14</v>
      </c>
      <c r="D15" s="15"/>
      <c r="E15" s="15"/>
      <c r="F15" s="15">
        <v>33000</v>
      </c>
    </row>
    <row r="16" spans="1:6" ht="21" customHeight="1" x14ac:dyDescent="0.25">
      <c r="A16" s="6">
        <v>801</v>
      </c>
      <c r="B16" s="6">
        <v>80104</v>
      </c>
      <c r="C16" s="8" t="s">
        <v>15</v>
      </c>
      <c r="D16" s="15"/>
      <c r="E16" s="15"/>
      <c r="F16" s="15">
        <v>11000</v>
      </c>
    </row>
    <row r="17" spans="1:6" ht="21.6" customHeight="1" x14ac:dyDescent="0.25">
      <c r="A17" s="6">
        <v>851</v>
      </c>
      <c r="B17" s="6">
        <v>85195</v>
      </c>
      <c r="C17" s="8" t="s">
        <v>9</v>
      </c>
      <c r="D17" s="15"/>
      <c r="E17" s="15"/>
      <c r="F17" s="15">
        <v>36727</v>
      </c>
    </row>
    <row r="18" spans="1:6" ht="21.6" customHeight="1" x14ac:dyDescent="0.25">
      <c r="A18" s="6">
        <v>851</v>
      </c>
      <c r="B18" s="6">
        <v>85195</v>
      </c>
      <c r="C18" s="8" t="s">
        <v>52</v>
      </c>
      <c r="D18" s="15"/>
      <c r="E18" s="15"/>
      <c r="F18" s="15">
        <v>60000</v>
      </c>
    </row>
    <row r="19" spans="1:6" ht="22.9" customHeight="1" x14ac:dyDescent="0.25">
      <c r="A19" s="6">
        <v>900</v>
      </c>
      <c r="B19" s="6">
        <v>90026</v>
      </c>
      <c r="C19" s="8" t="s">
        <v>9</v>
      </c>
      <c r="D19" s="15"/>
      <c r="E19" s="15"/>
      <c r="F19" s="15">
        <v>30000</v>
      </c>
    </row>
    <row r="20" spans="1:6" ht="22.9" customHeight="1" x14ac:dyDescent="0.25">
      <c r="A20" s="6">
        <v>900</v>
      </c>
      <c r="B20" s="6">
        <v>90095</v>
      </c>
      <c r="C20" s="8" t="s">
        <v>13</v>
      </c>
      <c r="D20" s="15"/>
      <c r="E20" s="15"/>
      <c r="F20" s="18">
        <v>25000</v>
      </c>
    </row>
    <row r="21" spans="1:6" ht="32.450000000000003" customHeight="1" x14ac:dyDescent="0.25">
      <c r="A21" s="6">
        <v>921</v>
      </c>
      <c r="B21" s="6">
        <v>92109</v>
      </c>
      <c r="C21" s="10" t="s">
        <v>17</v>
      </c>
      <c r="D21" s="15">
        <v>2203077</v>
      </c>
      <c r="E21" s="15"/>
      <c r="F21" s="15">
        <v>570000</v>
      </c>
    </row>
    <row r="22" spans="1:6" ht="32.450000000000003" customHeight="1" x14ac:dyDescent="0.25">
      <c r="A22" s="6">
        <v>921</v>
      </c>
      <c r="B22" s="6">
        <v>92109</v>
      </c>
      <c r="C22" s="10" t="s">
        <v>17</v>
      </c>
      <c r="D22" s="15"/>
      <c r="E22" s="15"/>
      <c r="F22" s="15">
        <v>43934</v>
      </c>
    </row>
    <row r="23" spans="1:6" ht="25.15" customHeight="1" x14ac:dyDescent="0.25">
      <c r="A23" s="6">
        <v>921</v>
      </c>
      <c r="B23" s="6">
        <v>92116</v>
      </c>
      <c r="C23" s="8" t="s">
        <v>16</v>
      </c>
      <c r="D23" s="15">
        <v>1975671</v>
      </c>
      <c r="E23" s="15"/>
      <c r="F23" s="15">
        <v>132883</v>
      </c>
    </row>
    <row r="24" spans="1:6" ht="31.9" customHeight="1" x14ac:dyDescent="0.25">
      <c r="A24" s="23" t="s">
        <v>18</v>
      </c>
      <c r="B24" s="24"/>
      <c r="C24" s="25"/>
      <c r="D24" s="11">
        <f>SUM(D21:D23)</f>
        <v>4178748</v>
      </c>
      <c r="E24" s="11"/>
      <c r="F24" s="11">
        <f>SUM(F9:F23)</f>
        <v>1571698</v>
      </c>
    </row>
    <row r="25" spans="1:6" ht="35.450000000000003" customHeight="1" x14ac:dyDescent="0.25">
      <c r="A25" s="37" t="s">
        <v>19</v>
      </c>
      <c r="B25" s="38"/>
      <c r="C25" s="7" t="s">
        <v>8</v>
      </c>
      <c r="D25" s="9"/>
      <c r="E25" s="15"/>
      <c r="F25" s="15"/>
    </row>
    <row r="26" spans="1:6" ht="32.450000000000003" customHeight="1" x14ac:dyDescent="0.25">
      <c r="A26" s="12" t="s">
        <v>20</v>
      </c>
      <c r="B26" s="12" t="s">
        <v>44</v>
      </c>
      <c r="C26" s="8" t="s">
        <v>21</v>
      </c>
      <c r="D26" s="9"/>
      <c r="E26" s="15"/>
      <c r="F26" s="15">
        <v>100000</v>
      </c>
    </row>
    <row r="27" spans="1:6" ht="21" customHeight="1" x14ac:dyDescent="0.25">
      <c r="A27" s="12" t="s">
        <v>22</v>
      </c>
      <c r="B27" s="12" t="s">
        <v>23</v>
      </c>
      <c r="C27" s="8" t="s">
        <v>21</v>
      </c>
      <c r="D27" s="9"/>
      <c r="E27" s="15"/>
      <c r="F27" s="15">
        <v>48000</v>
      </c>
    </row>
    <row r="28" spans="1:6" ht="20.45" customHeight="1" x14ac:dyDescent="0.25">
      <c r="A28" s="12" t="s">
        <v>24</v>
      </c>
      <c r="B28" s="12" t="s">
        <v>25</v>
      </c>
      <c r="C28" s="8" t="s">
        <v>21</v>
      </c>
      <c r="D28" s="15"/>
      <c r="E28" s="15"/>
      <c r="F28" s="15">
        <v>2000</v>
      </c>
    </row>
    <row r="29" spans="1:6" ht="22.9" customHeight="1" x14ac:dyDescent="0.25">
      <c r="A29" s="12" t="s">
        <v>26</v>
      </c>
      <c r="B29" s="12" t="s">
        <v>27</v>
      </c>
      <c r="C29" s="8" t="s">
        <v>21</v>
      </c>
      <c r="D29" s="15"/>
      <c r="E29" s="15"/>
      <c r="F29" s="15">
        <v>440000</v>
      </c>
    </row>
    <row r="30" spans="1:6" ht="30" x14ac:dyDescent="0.25">
      <c r="A30" s="12" t="s">
        <v>28</v>
      </c>
      <c r="B30" s="12" t="s">
        <v>29</v>
      </c>
      <c r="C30" s="10" t="s">
        <v>30</v>
      </c>
      <c r="D30" s="15">
        <v>1996348</v>
      </c>
      <c r="E30" s="15"/>
      <c r="F30" s="15">
        <v>0</v>
      </c>
    </row>
    <row r="31" spans="1:6" ht="30" x14ac:dyDescent="0.25">
      <c r="A31" s="12" t="s">
        <v>28</v>
      </c>
      <c r="B31" s="12" t="s">
        <v>29</v>
      </c>
      <c r="C31" s="10" t="s">
        <v>31</v>
      </c>
      <c r="D31" s="15">
        <v>1395140</v>
      </c>
      <c r="E31" s="15"/>
      <c r="F31" s="15">
        <v>0</v>
      </c>
    </row>
    <row r="32" spans="1:6" ht="30.6" customHeight="1" x14ac:dyDescent="0.25">
      <c r="A32" s="12" t="s">
        <v>28</v>
      </c>
      <c r="B32" s="12" t="s">
        <v>29</v>
      </c>
      <c r="C32" s="10" t="s">
        <v>47</v>
      </c>
      <c r="D32" s="15">
        <v>2617391</v>
      </c>
      <c r="E32" s="15"/>
      <c r="F32" s="15">
        <v>0</v>
      </c>
    </row>
    <row r="33" spans="1:6" ht="30" x14ac:dyDescent="0.25">
      <c r="A33" s="12" t="s">
        <v>28</v>
      </c>
      <c r="B33" s="12" t="s">
        <v>32</v>
      </c>
      <c r="C33" s="10" t="s">
        <v>30</v>
      </c>
      <c r="D33" s="15">
        <v>62818</v>
      </c>
      <c r="E33" s="16"/>
      <c r="F33" s="15">
        <v>0</v>
      </c>
    </row>
    <row r="34" spans="1:6" ht="30" x14ac:dyDescent="0.25">
      <c r="A34" s="12" t="s">
        <v>28</v>
      </c>
      <c r="B34" s="12" t="s">
        <v>32</v>
      </c>
      <c r="C34" s="10" t="s">
        <v>31</v>
      </c>
      <c r="D34" s="15">
        <v>535075</v>
      </c>
      <c r="E34" s="15"/>
      <c r="F34" s="15">
        <v>0</v>
      </c>
    </row>
    <row r="35" spans="1:6" ht="28.9" customHeight="1" x14ac:dyDescent="0.25">
      <c r="A35" s="12" t="s">
        <v>28</v>
      </c>
      <c r="B35" s="12" t="s">
        <v>32</v>
      </c>
      <c r="C35" s="10" t="s">
        <v>47</v>
      </c>
      <c r="D35" s="15">
        <v>418294</v>
      </c>
      <c r="E35" s="15"/>
      <c r="F35" s="15"/>
    </row>
    <row r="36" spans="1:6" ht="24.6" customHeight="1" x14ac:dyDescent="0.25">
      <c r="A36" s="12" t="s">
        <v>35</v>
      </c>
      <c r="B36" s="12" t="s">
        <v>36</v>
      </c>
      <c r="C36" s="8" t="s">
        <v>21</v>
      </c>
      <c r="D36" s="15"/>
      <c r="E36" s="15"/>
      <c r="F36" s="15">
        <v>35000</v>
      </c>
    </row>
    <row r="37" spans="1:6" ht="18.600000000000001" customHeight="1" x14ac:dyDescent="0.25">
      <c r="A37" s="12" t="s">
        <v>33</v>
      </c>
      <c r="B37" s="12" t="s">
        <v>34</v>
      </c>
      <c r="C37" s="8" t="s">
        <v>21</v>
      </c>
      <c r="D37" s="15"/>
      <c r="E37" s="15"/>
      <c r="F37" s="15">
        <v>10000</v>
      </c>
    </row>
    <row r="38" spans="1:6" ht="30" x14ac:dyDescent="0.25">
      <c r="A38" s="12" t="s">
        <v>37</v>
      </c>
      <c r="B38" s="12" t="s">
        <v>38</v>
      </c>
      <c r="C38" s="10" t="s">
        <v>31</v>
      </c>
      <c r="D38" s="15">
        <v>37898</v>
      </c>
      <c r="E38" s="15"/>
      <c r="F38" s="15">
        <v>0</v>
      </c>
    </row>
    <row r="39" spans="1:6" ht="31.9" customHeight="1" x14ac:dyDescent="0.25">
      <c r="A39" s="12" t="s">
        <v>37</v>
      </c>
      <c r="B39" s="12" t="s">
        <v>38</v>
      </c>
      <c r="C39" s="10" t="s">
        <v>47</v>
      </c>
      <c r="D39" s="15">
        <v>73456</v>
      </c>
      <c r="E39" s="15"/>
      <c r="F39" s="15"/>
    </row>
    <row r="40" spans="1:6" ht="31.9" customHeight="1" x14ac:dyDescent="0.25">
      <c r="A40" s="12" t="s">
        <v>48</v>
      </c>
      <c r="B40" s="12" t="s">
        <v>49</v>
      </c>
      <c r="C40" s="8" t="s">
        <v>21</v>
      </c>
      <c r="D40" s="15"/>
      <c r="E40" s="15"/>
      <c r="F40" s="15">
        <v>10000</v>
      </c>
    </row>
    <row r="41" spans="1:6" ht="52.5" x14ac:dyDescent="0.25">
      <c r="A41" s="12" t="s">
        <v>39</v>
      </c>
      <c r="B41" s="12" t="s">
        <v>40</v>
      </c>
      <c r="C41" s="10" t="s">
        <v>50</v>
      </c>
      <c r="D41" s="9"/>
      <c r="E41" s="15"/>
      <c r="F41" s="18">
        <v>136000</v>
      </c>
    </row>
    <row r="42" spans="1:6" ht="21.6" customHeight="1" x14ac:dyDescent="0.25">
      <c r="A42" s="6">
        <v>900</v>
      </c>
      <c r="B42" s="6">
        <v>90004</v>
      </c>
      <c r="C42" s="8" t="s">
        <v>21</v>
      </c>
      <c r="D42" s="9"/>
      <c r="E42" s="15"/>
      <c r="F42" s="15">
        <v>30000</v>
      </c>
    </row>
    <row r="43" spans="1:6" ht="26.25" x14ac:dyDescent="0.25">
      <c r="A43" s="6">
        <v>900</v>
      </c>
      <c r="B43" s="6">
        <v>90005</v>
      </c>
      <c r="C43" s="10" t="s">
        <v>46</v>
      </c>
      <c r="D43" s="9"/>
      <c r="E43" s="15"/>
      <c r="F43" s="18">
        <v>150000</v>
      </c>
    </row>
    <row r="44" spans="1:6" ht="24" customHeight="1" x14ac:dyDescent="0.25">
      <c r="A44" s="6">
        <v>921</v>
      </c>
      <c r="B44" s="6">
        <v>92120</v>
      </c>
      <c r="C44" s="8" t="s">
        <v>21</v>
      </c>
      <c r="D44" s="8"/>
      <c r="E44" s="17"/>
      <c r="F44" s="15">
        <v>917555</v>
      </c>
    </row>
    <row r="45" spans="1:6" ht="19.899999999999999" customHeight="1" x14ac:dyDescent="0.25">
      <c r="A45" s="6">
        <v>921</v>
      </c>
      <c r="B45" s="6">
        <v>92195</v>
      </c>
      <c r="C45" s="8" t="s">
        <v>21</v>
      </c>
      <c r="D45" s="8"/>
      <c r="E45" s="17"/>
      <c r="F45" s="15">
        <v>115000</v>
      </c>
    </row>
    <row r="46" spans="1:6" ht="22.9" customHeight="1" x14ac:dyDescent="0.25">
      <c r="A46" s="6">
        <v>926</v>
      </c>
      <c r="B46" s="6">
        <v>92605</v>
      </c>
      <c r="C46" s="8" t="s">
        <v>21</v>
      </c>
      <c r="D46" s="8"/>
      <c r="E46" s="17"/>
      <c r="F46" s="15">
        <v>570000</v>
      </c>
    </row>
    <row r="47" spans="1:6" ht="28.9" customHeight="1" x14ac:dyDescent="0.25">
      <c r="A47" s="23" t="s">
        <v>18</v>
      </c>
      <c r="B47" s="24"/>
      <c r="C47" s="25"/>
      <c r="D47" s="11">
        <f>SUM(D30:D46)</f>
        <v>7136420</v>
      </c>
      <c r="E47" s="11"/>
      <c r="F47" s="11">
        <f>SUM(F26:F46)</f>
        <v>2563555</v>
      </c>
    </row>
    <row r="48" spans="1:6" ht="36.6" customHeight="1" x14ac:dyDescent="0.25">
      <c r="A48" s="31" t="s">
        <v>41</v>
      </c>
      <c r="B48" s="32"/>
      <c r="C48" s="33"/>
      <c r="D48" s="13">
        <f>D24+D47</f>
        <v>11315168</v>
      </c>
      <c r="E48" s="13">
        <f>E24+E47</f>
        <v>0</v>
      </c>
      <c r="F48" s="13">
        <f>F24+F47</f>
        <v>4135253</v>
      </c>
    </row>
    <row r="49" spans="1:6" x14ac:dyDescent="0.25">
      <c r="A49" s="3"/>
      <c r="B49" s="3"/>
      <c r="C49" s="3"/>
      <c r="D49" s="3"/>
      <c r="E49" s="3"/>
      <c r="F49" s="3"/>
    </row>
    <row r="50" spans="1:6" ht="29.25" customHeight="1" x14ac:dyDescent="0.25">
      <c r="A50" s="19" t="s">
        <v>45</v>
      </c>
      <c r="B50" s="20"/>
      <c r="C50" s="20"/>
      <c r="D50" s="21"/>
      <c r="E50" s="14">
        <f>D48+F48</f>
        <v>15450421</v>
      </c>
      <c r="F50" s="3"/>
    </row>
  </sheetData>
  <mergeCells count="11">
    <mergeCell ref="A50:D50"/>
    <mergeCell ref="A1:F1"/>
    <mergeCell ref="D5:F5"/>
    <mergeCell ref="A6:C6"/>
    <mergeCell ref="A8:B8"/>
    <mergeCell ref="D8:F8"/>
    <mergeCell ref="A47:C47"/>
    <mergeCell ref="A48:C48"/>
    <mergeCell ref="A3:F3"/>
    <mergeCell ref="A24:C24"/>
    <mergeCell ref="A25:B25"/>
  </mergeCells>
  <pageMargins left="0.7" right="0.7" top="0.75" bottom="0.75" header="0.3" footer="0.3"/>
  <pageSetup paperSize="9" orientation="landscape" r:id="rId1"/>
  <headerFooter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6" workbookViewId="0"/>
  </sheetViews>
  <sheetFormatPr defaultRowHeight="15" x14ac:dyDescent="0.25"/>
  <sheetData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2024-06-13T12:38:42Z</dcterms:modified>
</cp:coreProperties>
</file>